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D79DD72A-CCC0-4F62-832E-36CA0F2282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31" i="4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<sst xmlns="http://schemas.openxmlformats.org/spreadsheetml/2006/main" count="99" uniqueCount="51">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</sst>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16" zoomScaleNormal="100" workbookViewId="0">
      <selection activeCell="E19" sqref="E19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3028210</v>
      </c>
      <c r="D11" s="22">
        <v>12357546.970000001</v>
      </c>
      <c r="E11" s="22">
        <f t="shared" si="2"/>
        <v>15385756.970000001</v>
      </c>
      <c r="F11" s="22">
        <v>2736121.96</v>
      </c>
      <c r="G11" s="22">
        <v>2736121.96</v>
      </c>
      <c r="H11" s="22">
        <f t="shared" si="3"/>
        <v>-292088.04000000004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15930642.869999999</v>
      </c>
      <c r="E12" s="22">
        <f t="shared" si="2"/>
        <v>15930642.869999999</v>
      </c>
      <c r="F12" s="22">
        <v>14989465.27</v>
      </c>
      <c r="G12" s="22">
        <v>14989465.27</v>
      </c>
      <c r="H12" s="22">
        <f t="shared" si="3"/>
        <v>14989465.27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37533763.259999998</v>
      </c>
      <c r="D13" s="22">
        <v>6161986.6600000001</v>
      </c>
      <c r="E13" s="22">
        <f t="shared" si="2"/>
        <v>43695749.920000002</v>
      </c>
      <c r="F13" s="22">
        <v>43695749.920000002</v>
      </c>
      <c r="G13" s="22">
        <v>43695749.920000002</v>
      </c>
      <c r="H13" s="22">
        <f t="shared" si="3"/>
        <v>6161986.6600000039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40561973.259999998</v>
      </c>
      <c r="D16" s="23">
        <f t="shared" ref="D16:H16" si="6">SUM(D5:D14)</f>
        <v>34450176.5</v>
      </c>
      <c r="E16" s="23">
        <f t="shared" si="6"/>
        <v>75012149.760000005</v>
      </c>
      <c r="F16" s="23">
        <f t="shared" si="6"/>
        <v>61421337.150000006</v>
      </c>
      <c r="G16" s="11">
        <f t="shared" si="6"/>
        <v>61421337.150000006</v>
      </c>
      <c r="H16" s="12">
        <f t="shared" si="6"/>
        <v>20859363.890000004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40561973.259999998</v>
      </c>
      <c r="D31" s="26">
        <f t="shared" si="14"/>
        <v>18519533.630000003</v>
      </c>
      <c r="E31" s="26">
        <f t="shared" si="14"/>
        <v>59081506.890000001</v>
      </c>
      <c r="F31" s="26">
        <f t="shared" si="14"/>
        <v>46431871.880000003</v>
      </c>
      <c r="G31" s="26">
        <f t="shared" si="14"/>
        <v>46431871.880000003</v>
      </c>
      <c r="H31" s="26">
        <f t="shared" si="14"/>
        <v>5869898.6200000038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3028210</v>
      </c>
      <c r="D34" s="25">
        <v>12357546.970000001</v>
      </c>
      <c r="E34" s="25">
        <f>C34+D34</f>
        <v>15385756.970000001</v>
      </c>
      <c r="F34" s="25">
        <v>2736121.96</v>
      </c>
      <c r="G34" s="25">
        <v>2736121.96</v>
      </c>
      <c r="H34" s="25">
        <f t="shared" si="15"/>
        <v>-292088.04000000004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37533763.259999998</v>
      </c>
      <c r="D35" s="25">
        <v>6161986.6600000001</v>
      </c>
      <c r="E35" s="25">
        <f>C35+D35</f>
        <v>43695749.920000002</v>
      </c>
      <c r="F35" s="25">
        <v>43695749.920000002</v>
      </c>
      <c r="G35" s="25">
        <v>43695749.920000002</v>
      </c>
      <c r="H35" s="25">
        <f t="shared" ref="H35" si="16">G35-C35</f>
        <v>6161986.6600000039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40561973.259999998</v>
      </c>
      <c r="D39" s="23">
        <f t="shared" ref="D39:H39" si="18">SUM(D37+D31+D21)</f>
        <v>18519533.630000003</v>
      </c>
      <c r="E39" s="23">
        <f t="shared" si="18"/>
        <v>59081506.890000001</v>
      </c>
      <c r="F39" s="23">
        <f t="shared" si="18"/>
        <v>46431871.880000003</v>
      </c>
      <c r="G39" s="23">
        <f t="shared" si="18"/>
        <v>46431871.880000003</v>
      </c>
      <c r="H39" s="12">
        <f t="shared" si="18"/>
        <v>5869898.6200000038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1.5748031496062993" right="0.39370078740157483" top="0.39370078740157483" bottom="0.39370078740157483" header="0.31496062992125984" footer="0.31496062992125984"/>
  <pageSetup paperSize="9"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2021-01-27T17:33:28Z</cp:lastPrinted>
  <dcterms:created xsi:type="dcterms:W3CDTF">2012-12-11T20:48:19Z</dcterms:created>
  <dcterms:modified xsi:type="dcterms:W3CDTF">2021-01-28T21:58:52Z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